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y8h+BoO6x0/lqwEEItyk/QYyQ/R4nN9jUzIoqMmX1pGgfE0yoLCeRFetvuV98Gi3fosSLSbHJng9OqKK43OfkQ==" workbookSaltValue="+2A9kYyJ+HICyXDjuXnkYA==" workbookSpinCount="100000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<sst xmlns="http://schemas.openxmlformats.org/spreadsheetml/2006/main" count="394" uniqueCount="393">
  <si>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</si>
  <si>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</si>
  <si>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</si>
  <si>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</si>
  <si>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</si>
  <si>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</si>
  <si>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</si>
  <si>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</si>
  <si>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</si>
  <si>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</si>
  <si>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</si>
  <si>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</si>
  <si>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</si>
  <si>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</si>
  <si>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</si>
  <si>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</si>
  <si>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</si>
  <si>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</si>
  <si>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</si>
  <si>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</si>
  <si>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</si>
  <si>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</si>
  <si>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</si>
  <si>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</si>
  <si>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</si>
  <si>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</si>
  <si>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</si>
  <si>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</si>
  <si>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</si>
  <si>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</si>
  <si>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</si>
  <si>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</si>
  <si>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</si>
  <si>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</si>
  <si>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</si>
  <si>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</si>
  <si>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</si>
  <si>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</si>
  <si>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</si>
  <si>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</si>
  <si>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</si>
  <si>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</si>
  <si>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</si>
  <si>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</si>
  <si>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</si>
  <si>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</si>
  <si>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</si>
  <si>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</si>
  <si>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</si>
  <si>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</si>
  <si>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</si>
  <si>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</si>
  <si>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</si>
  <si>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</si>
  <si>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</si>
  <si>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</si>
  <si>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</si>
  <si>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</si>
  <si>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</si>
  <si>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</si>
  <si>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</si>
  <si>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</si>
  <si>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</si>
  <si>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</si>
  <si>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</si>
  <si>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</si>
  <si>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</si>
  <si>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</si>
  <si>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</si>
  <si>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</si>
  <si>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</si>
  <si>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</si>
  <si>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</si>
  <si>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</si>
  <si>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</si>
  <si>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</si>
  <si>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</si>
  <si>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</si>
  <si>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</si>
  <si>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</si>
  <si>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</si>
  <si>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</si>
  <si>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</si>
  <si>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</si>
  <si>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</si>
  <si>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</si>
  <si>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</si>
  <si>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</si>
  <si>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</si>
  <si>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</si>
  <si>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</si>
  <si>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</si>
  <si>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</si>
  <si>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</si>
  <si>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</si>
  <si>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</si>
  <si>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</si>
  <si>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</si>
  <si>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</si>
  <si>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</si>
  <si>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</si>
  <si>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</si>
  <si>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</si>
  <si>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</si>
  <si>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</si>
  <si>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</si>
  <si>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</si>
  <si>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</si>
  <si>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</si>
  <si>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</si>
  <si>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</si>
  <si>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</si>
  <si>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</si>
  <si>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</si>
  <si>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</si>
  <si>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</si>
  <si>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</si>
  <si>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</si>
  <si>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</si>
  <si>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</si>
  <si>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</si>
  <si>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</si>
  <si>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</si>
  <si>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</si>
  <si>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</si>
  <si>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</si>
  <si>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</si>
  <si>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</si>
  <si>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</si>
  <si>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</si>
  <si>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</si>
  <si>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</si>
  <si>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</si>
  <si>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</si>
  <si>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</si>
  <si>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</si>
  <si>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</si>
  <si>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</si>
  <si>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</si>
  <si>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</si>
  <si>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</si>
  <si>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</si>
  <si>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</si>
  <si>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</si>
  <si>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</si>
  <si>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</si>
  <si>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</si>
  <si>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</si>
  <si>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</si>
  <si>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</si>
  <si>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</si>
  <si>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</si>
  <si>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</si>
  <si>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</si>
  <si>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</si>
  <si>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</si>
  <si>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</si>
  <si>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</si>
  <si>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</si>
  <si>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</si>
  <si>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</si>
  <si>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</si>
  <si>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</si>
  <si>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</si>
  <si>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</si>
  <si>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</si>
  <si>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</si>
  <si>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</si>
  <si>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</si>
  <si>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</si>
  <si>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</si>
  <si>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</si>
  <si>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</si>
  <si>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</si>
  <si>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</si>
  <si>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</si>
  <si>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</si>
  <si>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</si>
  <si>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</si>
  <si>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</si>
  <si>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</si>
  <si>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</si>
  <si>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</si>
  <si>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</si>
  <si>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</si>
  <si>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</si>
  <si>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</si>
  <si>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</si>
  <si>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</si>
  <si>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</si>
  <si>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</si>
  <si>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</si>
  <si>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</si>
  <si>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</si>
  <si>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</si>
  <si>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</si>
  <si>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</si>
  <si>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</si>
  <si>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</si>
  <si>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</si>
  <si>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</si>
  <si>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</si>
  <si>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</si>
  <si>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</si>
  <si>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</si>
  <si>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</si>
  <si>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</si>
  <si>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</si>
  <si>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</si>
  <si>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</si>
  <si>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</si>
  <si>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</si>
  <si>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</si>
  <si>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</si>
  <si>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</si>
  <si>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</si>
  <si>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</si>
  <si>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</si>
  <si>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</si>
  <si>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</si>
  <si>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</si>
  <si>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</si>
  <si>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</si>
  <si>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</si>
  <si>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</si>
  <si>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</si>
  <si>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</si>
  <si>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</si>
  <si>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</si>
  <si>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</si>
  <si>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</si>
  <si>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</si>
  <si>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</si>
  <si>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</si>
  <si>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</si>
  <si>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</si>
  <si>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</si>
  <si>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</si>
  <si>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</si>
  <si>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</si>
  <si>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</si>
  <si>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</si>
  <si>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</si>
  <si>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</si>
  <si>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</si>
  <si>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</si>
  <si>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</si>
  <si>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</si>
  <si>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</si>
  <si>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</si>
  <si>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</si>
  <si>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</si>
  <si>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</si>
  <si>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</si>
  <si>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</si>
  <si>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</si>
  <si>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</si>
  <si>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</si>
  <si>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</si>
  <si>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</si>
  <si>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</si>
  <si>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</si>
  <si>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</si>
  <si>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</si>
  <si>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</si>
  <si>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</si>
  <si>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</si>
  <si>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</si>
  <si>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</si>
  <si>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</si>
  <si>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</si>
  <si>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</si>
  <si>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</si>
  <si>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</si>
  <si>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</si>
  <si>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</si>
  <si>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</si>
  <si>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</si>
  <si>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</si>
  <si>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</si>
  <si>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</si>
  <si>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</si>
  <si>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</si>
  <si>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</si>
  <si>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</si>
  <si>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</si>
  <si>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</si>
  <si>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</si>
  <si>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</si>
  <si>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</si>
  <si>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</si>
  <si>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</si>
  <si>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</si>
  <si>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</si>
  <si>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</si>
  <si>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</si>
  <si>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</si>
  <si>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</si>
  <si>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</si>
  <si>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</si>
  <si>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</si>
  <si>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</si>
  <si>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</si>
  <si>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</si>
  <si>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</si>
  <si>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</si>
  <si>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</si>
  <si>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</si>
  <si>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</si>
  <si>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</si>
  <si>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</si>
  <si>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</si>
  <si>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</si>
  <si>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</si>
  <si>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</si>
  <si>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</si>
  <si>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</si>
  <si>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</si>
  <si>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</si>
  <si>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</si>
  <si>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</si>
  <si>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</si>
  <si>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</si>
  <si>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</si>
  <si>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</si>
  <si>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</si>
  <si>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</si>
  <si>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</si>
  <si>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</si>
  <si>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</si>
  <si>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</si>
  <si>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</si>
  <si>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</si>
  <si>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</si>
  <si>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</si>
  <si>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</si>
  <si>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</si>
  <si>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</si>
  <si>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</si>
  <si>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</si>
  <si>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</si>
  <si>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</si>
  <si>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</si>
  <si>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</si>
  <si>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</si>
  <si>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</si>
  <si>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</si>
  <si>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</si>
  <si>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</si>
  <si>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</si>
  <si>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</si>
  <si>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</si>
  <si>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</si>
  <si>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</si>
  <si>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</si>
  <si>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</si>
  <si>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</si>
  <si>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</si>
  <si>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</si>
  <si>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</si>
  <si>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</si>
  <si>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</si>
  <si>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</si>
  <si>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</si>
  <si>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</si>
  <si>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</si>
  <si>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</si>
  <si>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</si>
  <si>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</si>
  <si>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</si>
  <si>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</si>
  <si>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</si>
  <si>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</si>
  <si>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</si>
  <si>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</si>
  <si>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</si>
  <si>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</si>
  <si>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</si>
  <si>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</si>
  <si>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</si>
  <si>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</si>
  <si>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</si>
  <si>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</si>
  <si>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</si>
  <si>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</si>
  <si>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</si>
  <si>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TUXCUECA</t>
  </si>
  <si>
    <t>DEL 1 AL 30 DE NOVIEMBRE DE 2021</t>
  </si>
  <si>
    <t>LUIS ANTONIO ACEVES GARCIA</t>
  </si>
  <si>
    <t>EDGAR IGNACIO RUIZ FLORES</t>
  </si>
  <si>
    <t>PRESIDENTE MUNICIPAL</t>
  </si>
  <si>
    <t>ENCARGADO DE HACIENDA MUNICIPAL</t>
  </si>
  <si>
    <t>ASEJ2021-11-24-10-2022-1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</si>
</sst>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D97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2021</v>
      </c>
      <c r="AG5" s="6">
        <v>2020</v>
      </c>
      <c r="AH5" s="6" t="s">
        <v>3</v>
      </c>
      <c r="AI5" s="67" t="s">
        <v>2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2021</v>
      </c>
      <c r="BN5" s="6">
        <v>2020</v>
      </c>
    </row>
    <row r="6" spans="1:66" s="11" customFormat="1" ht="15" customHeight="1">
      <c r="A6" s="8">
        <v>10000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5</v>
      </c>
      <c r="AI6" s="68" t="s">
        <v>6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8</v>
      </c>
      <c r="AI7" s="72" t="s">
        <v>9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7749634.6500000004</v>
      </c>
      <c r="AG8" s="16">
        <f>SUM(AG9:AG15)</f>
        <v>6939476.4800000004</v>
      </c>
      <c r="AH8" s="14" t="s">
        <v>11</v>
      </c>
      <c r="AI8" s="73" t="s">
        <v>12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125355.26</v>
      </c>
      <c r="BN8" s="16">
        <f>SUM(BN9:BN17)</f>
        <v>0</v>
      </c>
    </row>
    <row r="9" spans="1:66" s="11" customFormat="1" ht="15" customHeight="1">
      <c r="A9" s="17">
        <v>11110</v>
      </c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15726.87</v>
      </c>
      <c r="AG9" s="18">
        <v>0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0</v>
      </c>
      <c r="BN9" s="18">
        <v>0</v>
      </c>
    </row>
    <row r="10" spans="1:66" s="11" customFormat="1" ht="15" customHeight="1">
      <c r="A10" s="17">
        <v>11120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7733730.3200000003</v>
      </c>
      <c r="AG10" s="18">
        <v>6939476.4800000004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0</v>
      </c>
      <c r="BN10" s="18">
        <v>0</v>
      </c>
    </row>
    <row r="11" spans="1:66" s="11" customFormat="1" ht="15" customHeight="1">
      <c r="A11" s="17">
        <v>11130</v>
      </c>
      <c r="B11" s="70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0</v>
      </c>
      <c r="BN11" s="18">
        <v>0</v>
      </c>
    </row>
    <row r="12" spans="1:66" s="11" customFormat="1" ht="15" customHeight="1">
      <c r="A12" s="17">
        <v>11140</v>
      </c>
      <c r="B12" s="70" t="s">
        <v>22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70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177.46</v>
      </c>
      <c r="AG15" s="18">
        <v>0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125355.26</v>
      </c>
      <c r="BN15" s="18">
        <v>0</v>
      </c>
    </row>
    <row r="16" spans="1:66" s="11" customFormat="1" ht="15" customHeight="1">
      <c r="A16" s="12">
        <v>11200</v>
      </c>
      <c r="B16" s="73" t="s">
        <v>34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277760.41000000003</v>
      </c>
      <c r="AG16" s="16">
        <f>SUM(AG17:AG23)</f>
        <v>0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0</v>
      </c>
      <c r="BN17" s="18">
        <v>0</v>
      </c>
    </row>
    <row r="18" spans="1:66" s="11" customFormat="1" ht="15" customHeight="1">
      <c r="A18" s="17">
        <v>11220</v>
      </c>
      <c r="B18" s="70" t="s">
        <v>40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143760.41</v>
      </c>
      <c r="AG18" s="18">
        <v>0</v>
      </c>
      <c r="AH18" s="14" t="s">
        <v>41</v>
      </c>
      <c r="AI18" s="73" t="s">
        <v>42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172261.81</v>
      </c>
      <c r="BN18" s="16">
        <f>SUM(BN19:BN21)</f>
        <v>0</v>
      </c>
    </row>
    <row r="19" spans="1:66" s="11" customFormat="1" ht="15" customHeight="1">
      <c r="A19" s="17" t="s">
        <v>43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0</v>
      </c>
      <c r="AG19" s="18">
        <v>0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70" t="s">
        <v>48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70" t="s">
        <v>52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172261.81</v>
      </c>
      <c r="BN21" s="18">
        <v>0</v>
      </c>
    </row>
    <row r="22" spans="1:66" s="11" customFormat="1" ht="15" customHeight="1">
      <c r="A22" s="17" t="s">
        <v>55</v>
      </c>
      <c r="B22" s="70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134000</v>
      </c>
      <c r="AG22" s="18">
        <v>0</v>
      </c>
      <c r="AH22" s="14" t="s">
        <v>57</v>
      </c>
      <c r="AI22" s="73" t="s">
        <v>58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70" t="s">
        <v>60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0</v>
      </c>
      <c r="AG23" s="18">
        <v>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0</v>
      </c>
      <c r="AG24" s="16">
        <f>SUM(AG25:AG29)</f>
        <v>0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0</v>
      </c>
      <c r="AG25" s="18">
        <v>0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70" t="s">
        <v>72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73</v>
      </c>
      <c r="AI26" s="73" t="s">
        <v>74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70" t="s">
        <v>76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70" t="s">
        <v>84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0</v>
      </c>
      <c r="AG29" s="18">
        <v>0</v>
      </c>
      <c r="AH29" s="14" t="s">
        <v>85</v>
      </c>
      <c r="AI29" s="73" t="s">
        <v>86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3" t="s">
        <v>88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70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70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70" t="s">
        <v>100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101</v>
      </c>
      <c r="AI33" s="73" t="s">
        <v>102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70" t="s">
        <v>104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70" t="s">
        <v>108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70" t="s">
        <v>116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3" t="s">
        <v>120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70" t="s">
        <v>124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3" t="s">
        <v>130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3" t="s">
        <v>132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3" t="s">
        <v>146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7" t="s">
        <v>148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0</v>
      </c>
      <c r="BN45" s="18">
        <v>0</v>
      </c>
    </row>
    <row r="46" spans="1:66" s="11" customFormat="1" ht="15" customHeight="1">
      <c r="A46" s="17"/>
      <c r="B46" s="74" t="s">
        <v>151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8027395.0600000005</v>
      </c>
      <c r="AG46" s="22">
        <f>AG8+AG16+AG24+AG30+AG36+AG38+AG41</f>
        <v>6939476.4800000004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2" t="s">
        <v>155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156</v>
      </c>
      <c r="AI47" s="75" t="s">
        <v>157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3" t="s">
        <v>159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0</v>
      </c>
      <c r="AG48" s="16">
        <f>SUM(AG49:AG52)</f>
        <v>0</v>
      </c>
      <c r="AH48" s="10"/>
      <c r="AI48" s="76" t="s">
        <v>160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297617.07</v>
      </c>
      <c r="BN48" s="22">
        <f>BN8+BN18+BN22+BN26+BN29+BN33+BN40+BN44</f>
        <v>0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2" t="s">
        <v>164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3" t="s">
        <v>168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3" t="s">
        <v>178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0</v>
      </c>
      <c r="AG53" s="16">
        <f>SUM(AG54:AG58)</f>
        <v>0</v>
      </c>
      <c r="AH53" s="14" t="s">
        <v>179</v>
      </c>
      <c r="AI53" s="73" t="s">
        <v>180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0</v>
      </c>
      <c r="AG54" s="18">
        <v>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0</v>
      </c>
      <c r="AG55" s="18">
        <v>0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3" t="s">
        <v>196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9614406.6799999997</v>
      </c>
      <c r="BN57" s="16">
        <f>SUM(BN58:BN62)</f>
        <v>9638663.25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3" t="s">
        <v>202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707417.24</v>
      </c>
      <c r="AG59" s="16">
        <f>SUM(AG60:AG66)</f>
        <v>0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0</v>
      </c>
      <c r="AG60" s="18">
        <v>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9614406.6799999997</v>
      </c>
      <c r="BN60" s="18">
        <v>9638663.25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0</v>
      </c>
      <c r="AG62" s="18">
        <v>0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0</v>
      </c>
      <c r="AG63" s="18">
        <v>0</v>
      </c>
      <c r="AH63" s="14" t="s">
        <v>219</v>
      </c>
      <c r="AI63" s="73" t="s">
        <v>220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707417.24</v>
      </c>
      <c r="AG64" s="18">
        <v>0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0</v>
      </c>
      <c r="AG65" s="18">
        <v>0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3" t="s">
        <v>234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357313.44</v>
      </c>
      <c r="AG67" s="16">
        <f>SUM(AG68:AG75)</f>
        <v>0</v>
      </c>
      <c r="AH67" s="14" t="s">
        <v>235</v>
      </c>
      <c r="AI67" s="73" t="s">
        <v>236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349193.44</v>
      </c>
      <c r="AG68" s="18">
        <v>0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8120</v>
      </c>
      <c r="AG69" s="18">
        <v>0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0</v>
      </c>
      <c r="AG70" s="18">
        <v>0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0</v>
      </c>
      <c r="AG71" s="18">
        <v>0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0</v>
      </c>
      <c r="AG72" s="18">
        <v>0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0</v>
      </c>
      <c r="AG73" s="18">
        <v>0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0</v>
      </c>
      <c r="AG74" s="18">
        <v>0</v>
      </c>
      <c r="AH74" s="14" t="s">
        <v>263</v>
      </c>
      <c r="AI74" s="73" t="s">
        <v>264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3" t="s">
        <v>270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0</v>
      </c>
      <c r="AG76" s="16">
        <f>SUM(AG77:AG81)</f>
        <v>0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0</v>
      </c>
      <c r="AG77" s="18">
        <v>0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5" t="s">
        <v>280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9614406.6799999997</v>
      </c>
      <c r="BN79" s="25">
        <f>BN50+BN53+BN57+BN63+BN67+BN74</f>
        <v>9638663.25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9" t="s">
        <v>286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9912023.75</v>
      </c>
      <c r="BN80" s="26">
        <f>BN48+BN79</f>
        <v>9638663.25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80" t="s">
        <v>290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291</v>
      </c>
      <c r="B82" s="73" t="s">
        <v>292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0</v>
      </c>
      <c r="AG82" s="16">
        <f>SUM(AG83:AG87)</f>
        <v>0</v>
      </c>
      <c r="AH82" s="28" t="s">
        <v>293</v>
      </c>
      <c r="AI82" s="72" t="s">
        <v>294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2" t="s">
        <v>310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-819898.01</v>
      </c>
      <c r="BN86" s="16">
        <f>BN87+BN88+BN89+BN94+BN98</f>
        <v>-2699186.77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1879288.76</v>
      </c>
      <c r="BN87" s="18">
        <v>0</v>
      </c>
    </row>
    <row r="88" spans="1:66" s="11" customFormat="1" ht="15" customHeight="1">
      <c r="A88" s="12" t="s">
        <v>315</v>
      </c>
      <c r="B88" s="73" t="s">
        <v>316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0</v>
      </c>
      <c r="AG88" s="16">
        <f>SUM(AG89:AG94)</f>
        <v>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-2699186.77</v>
      </c>
      <c r="BN88" s="18">
        <v>-2699186.77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0</v>
      </c>
      <c r="AG89" s="18">
        <v>0</v>
      </c>
      <c r="AH89" s="14" t="s">
        <v>321</v>
      </c>
      <c r="AI89" s="72" t="s">
        <v>322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2" t="s">
        <v>342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3" t="s">
        <v>344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2" t="s">
        <v>358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3" t="s">
        <v>368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369</v>
      </c>
      <c r="AI101" s="72" t="s">
        <v>370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5" t="s">
        <v>378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5" t="s">
        <v>380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-819898.01</v>
      </c>
      <c r="BN104" s="33">
        <f>BN82+BN86+BN101</f>
        <v>-2699186.77</v>
      </c>
    </row>
    <row r="105" spans="1:66" s="11" customFormat="1" ht="15" customHeight="1">
      <c r="A105" s="57"/>
      <c r="B105" s="58"/>
      <c r="C105" s="69" t="s">
        <v>385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3">
        <f>AF48+AF53+AF59+AF67+AF76+AF82+AF88+AF95+AF101</f>
        <v>1064730.68</v>
      </c>
      <c r="AG105" s="63">
        <f>AG48+AG53+AG59+AG67+AG76+AG82+AG88+AG95+AG101</f>
        <v>0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382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2">
        <f>AF46+AF105</f>
        <v>9092125.7400000002</v>
      </c>
      <c r="AG106" s="36">
        <f>AG46+AG105</f>
        <v>6939476.4800000004</v>
      </c>
      <c r="AH106" s="37"/>
      <c r="AI106" s="83" t="s">
        <v>383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9092125.7400000002</v>
      </c>
      <c r="BN106" s="38">
        <f>BN80+BN104</f>
        <v>6939476.4800000004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0fTV60bJkMmHtGGUF/KATSPF2RD/nuYfzVwLCp5c6/U8dglXA5LuZXp9CE3e4hpo7qKNgb2qwz4mz9OQ0R/uMA==" saltValue="aYVcFyROJogvH3q4VqTvEQ==" spinCount="100000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Jose Ramiro Campos Vazquez</cp:lastModifiedBy>
  <cp:lastPrinted>2020-12-02T19:39:35Z</cp:lastPrinted>
  <dcterms:created xsi:type="dcterms:W3CDTF">2020-01-21T01:24:36Z</dcterms:created>
  <dcterms:modified xsi:type="dcterms:W3CDTF">2022-10-24T14:35:05Z</dcterms:modified>
</cp:coreProperties>
</file>